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4TO TRIMESTRE 2022/ASEG/"/>
    </mc:Choice>
  </mc:AlternateContent>
  <xr:revisionPtr revIDLastSave="3" documentId="8_{D8874873-6A57-445C-B93C-94B50BD9A71E}" xr6:coauthVersionLast="47" xr6:coauthVersionMax="47" xr10:uidLastSave="{5DA180A4-B89D-4C6E-8C07-0D0383E04F6F}"/>
  <bookViews>
    <workbookView xWindow="-120" yWindow="-120" windowWidth="29040" windowHeight="1584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s="1"/>
  <c r="D3" i="2" l="1"/>
  <c r="C3" i="2"/>
  <c r="E4" i="2"/>
  <c r="E12" i="2"/>
  <c r="F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<sst xmlns="http://schemas.openxmlformats.org/spreadsheetml/2006/main" count="27" uniqueCount="27">
  <si>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</si>
  <si>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</si>
  <si>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</si>
  <si>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</si>
  <si>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</si>
  <si>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</si>
  <si>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</si>
  <si>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</si>
  <si>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</si>
  <si>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</si>
  <si>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</si>
  <si>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</si>
  <si>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</si>
  <si>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</si>
  <si>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</si>
  <si>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</si>
  <si>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</si>
  <si>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</si>
  <si>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</si>
  <si>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</si>
  <si>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</si>
  <si>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</si>
  <si>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</si>
  <si>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</si>
  <si>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</si>
  <si>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</si>
  <si>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INSTITUTO TECNOLÓGICO SUPERIOR DE PURÍSIMA DEL RINCÓN
Estado Analítico del Activo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</si>
</sst>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609596</xdr:colOff>
      <xdr:row>27</xdr:row>
      <xdr:rowOff>9525</xdr:rowOff>
    </xdr:from>
    <xdr:to>
      <xdr:col>5</xdr:col>
      <xdr:colOff>171451</xdr:colOff>
      <xdr:row>33</xdr:row>
      <xdr:rowOff>135237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1CC9CB2-DA7A-4F5F-B038-8F071E5563CF}"/>
            </a:ext>
          </a:extLst>
        </xdr:cNvPr>
        <xdr:cNvSpPr txBox="1"/>
      </xdr:nvSpPr>
      <xdr:spPr>
        <a:xfrm>
          <a:off x="5562596" y="4314825"/>
          <a:ext cx="3133730" cy="9829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C.P.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1009650</xdr:colOff>
      <xdr:row>27</xdr:row>
      <xdr:rowOff>20936</xdr:rowOff>
    </xdr:from>
    <xdr:to>
      <xdr:col>1</xdr:col>
      <xdr:colOff>161925</xdr:colOff>
      <xdr:row>33</xdr:row>
      <xdr:rowOff>106661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E884FC6-96D2-47E7-96CF-C50C19AF0D86}"/>
            </a:ext>
          </a:extLst>
        </xdr:cNvPr>
        <xdr:cNvSpPr txBox="1"/>
      </xdr:nvSpPr>
      <xdr:spPr>
        <a:xfrm>
          <a:off x="1009650" y="4326236"/>
          <a:ext cx="2914650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Mtro.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José Ricardo Narváez Ramírez</a:t>
          </a:r>
        </a:p>
        <a:p>
          <a:pPr algn="ctr"/>
          <a:r>
            <a:rPr lang="es-MX" sz="1050" b="1" baseline="0">
              <a:latin typeface="Arial" pitchFamily="34" charset="0"/>
              <a:cs typeface="Arial" pitchFamily="34" charset="0"/>
            </a:rPr>
            <a:t>Director General</a:t>
          </a:r>
          <a:endParaRPr lang="es-MX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I27" sqref="I27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174854168.07999998</v>
      </c>
      <c r="C3" s="8">
        <f t="shared" ref="C3:F3" si="0">C4+C12</f>
        <v>159395332.37</v>
      </c>
      <c r="D3" s="8">
        <f t="shared" si="0"/>
        <v>160407657.92000002</v>
      </c>
      <c r="E3" s="8">
        <f t="shared" si="0"/>
        <v>173841842.53</v>
      </c>
      <c r="F3" s="8">
        <f t="shared" si="0"/>
        <v>-1012325.5499999989</v>
      </c>
    </row>
    <row r="4" spans="1:6" x14ac:dyDescent="0.2">
      <c r="A4" s="5" t="s">
        <v>4</v>
      </c>
      <c r="B4" s="8">
        <f>SUM(B5:B11)</f>
        <v>33803153.420000002</v>
      </c>
      <c r="C4" s="8">
        <f>SUM(C5:C11)</f>
        <v>158924491.25</v>
      </c>
      <c r="D4" s="8">
        <f>SUM(D5:D11)</f>
        <v>156907960.64000002</v>
      </c>
      <c r="E4" s="8">
        <f>SUM(E5:E11)</f>
        <v>35819684.029999994</v>
      </c>
      <c r="F4" s="8">
        <f>SUM(F5:F11)</f>
        <v>2016530.6099999975</v>
      </c>
    </row>
    <row r="5" spans="1:6" x14ac:dyDescent="0.2">
      <c r="A5" s="6" t="s">
        <v>5</v>
      </c>
      <c r="B5" s="9">
        <v>7846459.21</v>
      </c>
      <c r="C5" s="9">
        <v>92853457.810000002</v>
      </c>
      <c r="D5" s="9">
        <v>87087392.480000004</v>
      </c>
      <c r="E5" s="9">
        <f>B5+C5-D5</f>
        <v>13612524.539999992</v>
      </c>
      <c r="F5" s="9">
        <f t="shared" ref="F5:F11" si="1">E5-B5</f>
        <v>5766065.3299999917</v>
      </c>
    </row>
    <row r="6" spans="1:6" x14ac:dyDescent="0.2">
      <c r="A6" s="6" t="s">
        <v>6</v>
      </c>
      <c r="B6" s="9">
        <v>20541519.829999998</v>
      </c>
      <c r="C6" s="9">
        <v>65814389.509999998</v>
      </c>
      <c r="D6" s="9">
        <v>65770519.039999999</v>
      </c>
      <c r="E6" s="9">
        <f t="shared" ref="E6:E11" si="2">B6+C6-D6</f>
        <v>20585390.300000004</v>
      </c>
      <c r="F6" s="9">
        <f t="shared" si="1"/>
        <v>43870.470000006258</v>
      </c>
    </row>
    <row r="7" spans="1:6" x14ac:dyDescent="0.2">
      <c r="A7" s="6" t="s">
        <v>7</v>
      </c>
      <c r="B7" s="9">
        <v>5415174.3799999999</v>
      </c>
      <c r="C7" s="9">
        <v>256643.93</v>
      </c>
      <c r="D7" s="9">
        <v>4050049.12</v>
      </c>
      <c r="E7" s="9">
        <f t="shared" si="2"/>
        <v>1621769.1899999995</v>
      </c>
      <c r="F7" s="9">
        <f t="shared" si="1"/>
        <v>-3793405.1900000004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141051014.66</v>
      </c>
      <c r="C12" s="8">
        <f>SUM(C13:C21)</f>
        <v>470841.12</v>
      </c>
      <c r="D12" s="8">
        <f>SUM(D13:D21)</f>
        <v>3499697.28</v>
      </c>
      <c r="E12" s="8">
        <f>SUM(E13:E21)</f>
        <v>138022158.5</v>
      </c>
      <c r="F12" s="8">
        <f>SUM(F13:F21)</f>
        <v>-3028856.1599999964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128494005.31999999</v>
      </c>
      <c r="C15" s="10">
        <v>0</v>
      </c>
      <c r="D15" s="10">
        <v>0</v>
      </c>
      <c r="E15" s="10">
        <f t="shared" si="4"/>
        <v>128494005.31999999</v>
      </c>
      <c r="F15" s="10">
        <f t="shared" si="3"/>
        <v>0</v>
      </c>
    </row>
    <row r="16" spans="1:6" x14ac:dyDescent="0.2">
      <c r="A16" s="6" t="s">
        <v>14</v>
      </c>
      <c r="B16" s="9">
        <v>26674582.870000001</v>
      </c>
      <c r="C16" s="9">
        <v>470841.12</v>
      </c>
      <c r="D16" s="9">
        <v>31642.880000000001</v>
      </c>
      <c r="E16" s="9">
        <f t="shared" si="4"/>
        <v>27113781.110000003</v>
      </c>
      <c r="F16" s="9">
        <f t="shared" si="3"/>
        <v>439198.24000000209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-14117573.57</v>
      </c>
      <c r="C18" s="9">
        <v>0</v>
      </c>
      <c r="D18" s="9">
        <v>3468054.4</v>
      </c>
      <c r="E18" s="9">
        <f t="shared" si="4"/>
        <v>-17585627.969999999</v>
      </c>
      <c r="F18" s="9">
        <f t="shared" si="3"/>
        <v>-3468054.3999999985</v>
      </c>
    </row>
    <row r="19" spans="1:6" x14ac:dyDescent="0.2">
      <c r="A19" s="6" t="s">
        <v>17</v>
      </c>
      <c r="B19" s="9">
        <v>0.04</v>
      </c>
      <c r="C19" s="9">
        <v>0</v>
      </c>
      <c r="D19" s="9">
        <v>0</v>
      </c>
      <c r="E19" s="9">
        <f t="shared" si="4"/>
        <v>0.04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orientation="portrait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MARICELA</cp:lastModifiedBy>
  <cp:lastPrinted>2023-01-26T16:11:01Z</cp:lastPrinted>
  <dcterms:created xsi:type="dcterms:W3CDTF">2014-02-09T04:04:15Z</dcterms:created>
  <dcterms:modified xsi:type="dcterms:W3CDTF">2023-01-26T16:11:02Z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